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5"/>
  <workbookPr filterPrivacy="1" defaultThemeVersion="124226"/>
  <xr:revisionPtr revIDLastSave="0" documentId="13_ncr:1_{8B4069B9-5FB0-AF4A-B3B5-9504F1427A03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Лист1!$B$3:$B$69</definedName>
  </definedNames>
  <calcPr calcId="181029" concurrentCalc="0"/>
</workbook>
</file>

<file path=xl/calcChain.xml><?xml version="1.0" encoding="utf-8"?>
<calcChain xmlns="http://schemas.openxmlformats.org/spreadsheetml/2006/main">
  <c r="H69" i="1" l="1"/>
  <c r="H60" i="1"/>
  <c r="H61" i="1"/>
  <c r="H62" i="1"/>
  <c r="H63" i="1"/>
  <c r="H64" i="1"/>
  <c r="H65" i="1"/>
  <c r="H66" i="1"/>
  <c r="H67" i="1"/>
  <c r="H68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</calcChain>
</file>

<file path=xl/sharedStrings.xml><?xml version="1.0" encoding="utf-8"?>
<sst xmlns="http://schemas.openxmlformats.org/spreadsheetml/2006/main" count="267" uniqueCount="119">
  <si>
    <t>ед.изм</t>
  </si>
  <si>
    <t>шт</t>
  </si>
  <si>
    <t>фл</t>
  </si>
  <si>
    <t>упак</t>
  </si>
  <si>
    <t>г.Алматы ул.Утепова 1</t>
  </si>
  <si>
    <t xml:space="preserve">Вода для иньекций </t>
  </si>
  <si>
    <t xml:space="preserve"> 5,0мл раствор для иньекций </t>
  </si>
  <si>
    <t>амп</t>
  </si>
  <si>
    <t>уп</t>
  </si>
  <si>
    <t>кг</t>
  </si>
  <si>
    <t>Вакцина против ВГКБ 10,0мл</t>
  </si>
  <si>
    <t xml:space="preserve">Вакцина против пастереллеза для кроликов </t>
  </si>
  <si>
    <t>Каприлат натрия х/ч</t>
  </si>
  <si>
    <t>каприлат натрия х/ч</t>
  </si>
  <si>
    <t xml:space="preserve">Кофеин бензонат натрия 20% 1,0 раствор </t>
  </si>
  <si>
    <t>Кордиамин 25% р-р 2мл №10</t>
  </si>
  <si>
    <t>Кордиамин 25% р-р 2мл №10 раствор</t>
  </si>
  <si>
    <t>Стандарт титр кислоты щавелевой</t>
  </si>
  <si>
    <t>Эозин К водный раствор 5%(в уп 100,0гр)</t>
  </si>
  <si>
    <t>Набор реактивов для окраски мазков по Граму</t>
  </si>
  <si>
    <t>наб</t>
  </si>
  <si>
    <t>Тетравит по 150 мл.</t>
  </si>
  <si>
    <t>Стрептоцид по 500гр</t>
  </si>
  <si>
    <t>Минеральное масло по 1,0л</t>
  </si>
  <si>
    <t>Иммерсионное масло(фл=50мл)</t>
  </si>
  <si>
    <t>мел кормовой в мешках 5 кг</t>
  </si>
  <si>
    <t>Левомицетин 0,5г №100</t>
  </si>
  <si>
    <t>Анатомический зажим  120-150мм</t>
  </si>
  <si>
    <t>нержавеющая сталь,</t>
  </si>
  <si>
    <t xml:space="preserve">Стекло  предметное лабораторное размер 25*76 толщина </t>
  </si>
  <si>
    <t>размер 25*76 толщина 2мм</t>
  </si>
  <si>
    <t xml:space="preserve">Стаканы пластиковые с ручкой для химреактивов на 1 л </t>
  </si>
  <si>
    <t>Цилиндры стеклянные на 250мл без подставки</t>
  </si>
  <si>
    <t>Бумага пергаментная</t>
  </si>
  <si>
    <t>пипетка Пастера, 5,0 мл пластиковая,однократная</t>
  </si>
  <si>
    <t xml:space="preserve">одноразовые на 20 мл, 3х комп </t>
  </si>
  <si>
    <t>пробка для пеницилиновых флаконов</t>
  </si>
  <si>
    <t>Колба мерная 25 мл</t>
  </si>
  <si>
    <t>Колба мерная 50 мл</t>
  </si>
  <si>
    <t>Колба мерная 100 мл</t>
  </si>
  <si>
    <t>Кружка мерная на 2л</t>
  </si>
  <si>
    <t>террамицин спрей, 150 мл</t>
  </si>
  <si>
    <t>кокситокс 2,5%-20,0мл</t>
  </si>
  <si>
    <t>Изотермические контейнеры с хлодогентами для транспортировки компонентов крови 5л с датчиками  Тм</t>
  </si>
  <si>
    <t>№ лота</t>
  </si>
  <si>
    <t xml:space="preserve">наименование </t>
  </si>
  <si>
    <t xml:space="preserve">техническая спецификация </t>
  </si>
  <si>
    <t>место поставки</t>
  </si>
  <si>
    <t>кол-во</t>
  </si>
  <si>
    <t>цена за ед.</t>
  </si>
  <si>
    <t>сумма тенге</t>
  </si>
  <si>
    <t>Приложение №1</t>
  </si>
  <si>
    <t xml:space="preserve">Итого </t>
  </si>
  <si>
    <t>набор</t>
  </si>
  <si>
    <t>Микрокюветы к анализатору гемоглобина  "Hemo Cue Plasma/Low Hb"(упаковка №100)</t>
  </si>
  <si>
    <t>Микрокюветы к анализатору гемоглобина  "Hemo Cue Plasma/Low Hb", одноразового использования (упаковка №100)</t>
  </si>
  <si>
    <t xml:space="preserve">Кальция глюконат </t>
  </si>
  <si>
    <t>измерительный сосуд, пробирка стеклянная  к полумикроосмометру (многократного применения) -150 мкл, в упаковке 100 шт</t>
  </si>
  <si>
    <r>
      <t>Кофеин-бензоат натрия (20% - 1,0 мл №10, в ампулах);</t>
    </r>
    <r>
      <rPr>
        <b/>
        <sz val="9"/>
        <color theme="1"/>
        <rFont val="Times New Roman"/>
        <family val="1"/>
      </rPr>
      <t xml:space="preserve"> </t>
    </r>
  </si>
  <si>
    <t>Стандарт-титр рН-6,86</t>
  </si>
  <si>
    <t>Стандарт-титр рН-4,01</t>
  </si>
  <si>
    <t xml:space="preserve">стандарт-титр рН-4,01, упаковке- 6 ампул </t>
  </si>
  <si>
    <t>Титрованный раствор водный 0,1N, марганцовокислый калий</t>
  </si>
  <si>
    <t>Титрованный раствор водный 0,1 N, марганцовокислый калий, флакон -100 мл.</t>
  </si>
  <si>
    <t>Титрованный растворы спиртовые, раствор фенолфталеинна 1%</t>
  </si>
  <si>
    <t>Титрованный растворы спиртовые, раствор фенолфталеинна 1%, флакон- 50 мл.</t>
  </si>
  <si>
    <t>Раствор нитрата серебра 2%</t>
  </si>
  <si>
    <t>Раствор серебра: раствор нитрата серебра 2%, флакон- 100 мл</t>
  </si>
  <si>
    <t>Сухая глюкоза</t>
  </si>
  <si>
    <t>Сухая глюкоза х/ч</t>
  </si>
  <si>
    <t>Градуировочный раствор 400мОсмол/кг</t>
  </si>
  <si>
    <t>Аптечка медицинская согласно приказа МЗ РК №417</t>
  </si>
  <si>
    <t xml:space="preserve"> 1. Раствор аммиака 10%-1фл;
 2. Адреналина гидрохлорид (эпинефрин) (0,1% - 1,0 мл,№10 ампулах);
 3. Преднизолон (30 мг - 1,0 мл,№ 3 в ампулах);
 4. Эуфиллина гидрохлорид (2,4% - 10,0 мл№5, в ампулах);
 5. Кордиамин (25% - 1,0 мл,№10 в ампулах);
 6. Кофеин-бензоат натрия (25% - 1,0 мл,№10 в ампулах);
 7. Магния сульфат (25% - 10,0 мл №10, в ампулах);
 8..Нитроглицерин (0,005 мг, в таблетках)
 9. Гепарин (25 000 МЕ - 5,0 мл.№5, во флаконах);
10. Аспирин (0,5мг №10, в таблетках);
11. Анальгин (50% - 1,0 мл№10, в ампулах);
 12. Димедрол (1% - 1,0 мл №10, в ампулах);
 13. Супрастин (20 мг - 1,0 мл,№5 в ампулах);
 14. Изотонический раствор натрия хлорида для в/в инфузии (0,9% - 400,0 мл, во флаконах);
 15. Раствор Стабизол для в/в инфузии (6% -500 мл, во флаконах);
 16. Нифедипин (5 мг, 10 мг, в таблетках);
 17. системы для инфузий, периферические катетеры ;
 18. воздуховод;
 19. мешок Амбу с маской.
 20. Необходимый перечень лекарственных средств  для профилактики цитратной нагрузки и анемии:
      а) кальция глюконат 10% 5,0мл№10-3уп
      б) препараты железа;
      в) поливитаминные препараты 
</t>
  </si>
  <si>
    <t>Криобокс для ДНК</t>
  </si>
  <si>
    <t>пробка 4Ц</t>
  </si>
  <si>
    <t xml:space="preserve">Лейкопластырь гемостатический </t>
  </si>
  <si>
    <t>с целлюлозой многослойная прокладка растяжимость 1 см, стер,разм 39мм*80мм</t>
  </si>
  <si>
    <t>наконечники  1000 мкл стер без фильтра в штат 10*96шт</t>
  </si>
  <si>
    <t>наконечники от 1000-5000мкл, без фильтра (уп 500шт)</t>
  </si>
  <si>
    <t>шприц 20,0</t>
  </si>
  <si>
    <t>флакон пеницилиновый 10,0 мл</t>
  </si>
  <si>
    <t>пеницилиновый 10,0мл</t>
  </si>
  <si>
    <t>сдвоенные материал для укладки в диспесер,Z укладка в пачках по 175шт разм 31,8см*21,7см</t>
  </si>
  <si>
    <t>Ивермек гель 1% по 30 мл.</t>
  </si>
  <si>
    <t>Гигрометр психрометрический, с первичной поверкой  от 0 до +40 С</t>
  </si>
  <si>
    <t>ЕДПО 10л</t>
  </si>
  <si>
    <t>Титрованный раствор водный серная кислота разведенная 1:5</t>
  </si>
  <si>
    <t>Титрованный раствор водный  кислота азотная разведенная 1:1</t>
  </si>
  <si>
    <t>Пробирка к полумикроосмометру (многократного применения) -150 мкл</t>
  </si>
  <si>
    <t>Стандарт титр кислоты щавелевой кислоты</t>
  </si>
  <si>
    <t>Иммерсионное масло (фл=50мл)</t>
  </si>
  <si>
    <t>Мел кормовой в мешках 5 кг</t>
  </si>
  <si>
    <t>Цилиндры стеклянные на 250 мл без подставки</t>
  </si>
  <si>
    <t>Пробка 4Ц</t>
  </si>
  <si>
    <t>Кружка мерная на 2 л</t>
  </si>
  <si>
    <t>Полотенце бумажное  для диспенсера (одноразовые) Z укладка №100 шт</t>
  </si>
  <si>
    <t>Изотермические контейнеры с хлодогентами для транспортировки компонентов крови 20 л датчиками Тм-</t>
  </si>
  <si>
    <t>Скарификатор (автомат)</t>
  </si>
  <si>
    <t>стерильный одноразовый2,8мм с иглой21G</t>
  </si>
  <si>
    <t xml:space="preserve">Подтверждающий тест-система на гепатит С для ИФА </t>
  </si>
  <si>
    <t xml:space="preserve">Метод выявления инфицированности гепатитом С, посредством обнаружения в крови одновременно антител класса IgG и IgM, образующихся к белкам вируса гепатита С методом иммуноферментный анализа с целью подтверждения скрининговых исследований. </t>
  </si>
  <si>
    <t xml:space="preserve"> Тест-система иммуноферментная для определения HBS антигена в сыворотке и плазме  на 12*8 определении </t>
  </si>
  <si>
    <t>Определяемый показатель выявление поверхностного антигена вируса гепатита В в сыворотке или плазме крови человека;Метод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</si>
  <si>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 Тест-система иммуноферментная для выявления антигена Р 24 и антител к ВИЧ 1 и ВИЧ 2 в сыворотке или плазме.</t>
  </si>
  <si>
    <t>Набор реагентов для иммуноферментного выявления антител к ВИЧ-1,2 и антигена р24 ВИЧ-1. Набор предназачен для одновременного выявления антигена р24 ВИЧ-1 и  антител к ВИЧ-1,2. В сыворотке  и плазме крови, а также препаратах крови ( альбумин)«Сэндвич»-вариант ИФА .Планшет стрипированный. Выявление суммарных атнтител и антигена р24. Наличие: пленки для заклеивания планшета, пакета для планшета типа «зип-лок», ванночек для реагентов, наконечников для пипеток, унифицированных неспецефических компонентов ФСБ-Т, СБР, концентрата ТМБ, стоп-реагента. Метод выявления основан на твердофазном иммуноферментном анализе с применением рекомбинантных антигенов ВИЧ-1 и ВИЧ-2 и моноклональных антител к антигену р24 ВИЧ-1. Количество определений: 96 (12х8), включая контроли, (по 4 лунки в каждой постановке), возможны постановки в ручном режиме или с использованием автоматических ИФА-анализаторов открытого типа. Чувствительность по антителам к ВИЧ-1 –не менее 100 %. Чувствительность по антителам к ВИЧ-2 – не менее 100 %. Специфичность: Специфичность по антителам к ВИЧ-1, ВИЧ-2 и антигену р24 ВИЧ-1 – не менее 100 %. .  Проведение исследования без предварительной промывки планшета.</t>
  </si>
  <si>
    <t xml:space="preserve">Тест-система иммуноферментная для подтверждения HBS антигена в сыворотке </t>
  </si>
  <si>
    <t>Предназначен для подтверждения содержания HBs-антигена в образцах сыворотки или плазмы крови человека. Тест основан на способности специфических антител нейтрализовать присутствующий в исследуемых пробах HBsAg.</t>
  </si>
  <si>
    <t>Иммуноферментный анализ на выявление антител к человеческому вирусу гепатита С в сыворотке или плазме человека.</t>
  </si>
  <si>
    <t>Иммуноферментный анализ на выявление антител к человеческому вирусу гепатита С (HCV) в сыворотке или плазме человека. Образование сэндвич-комплекса рекомбинантными белками и синтетическими пептидами, кодируемых NS3, NS4A, NS4B и NS5A областями генома вируса гепатита С с антителами исследуемого образца. (2 пластины)Метод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nm;Объём исследуемого образца не более 100 мкл;Чувствительность анализа - не менее 100% (подтвержденная на коммерческих сероконверсионных панелях Специфичность анализа не менее 99,8% 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</si>
  <si>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Иммуноферментный анализ на выявление антител к человеческому вирусу гепатита С в сыворотке или плазме человека, для препаратов крови </t>
  </si>
  <si>
    <t>Иммуноферментный анализ на выявление антител к человеческому вирусу гепатита С (HCV) в сыворотке или плазме человека, препаратах крови ( альбумин). Образование сэндвич-комплекса рекомбинантными белками и синтетическими пептидами, кодируемых NS3, NS4A, NS4B и NS5A областями генома вируса гепатита С с антителами исследуемого образца. (2 пластины)Метод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nm;Объём исследуемого образца не более 100 мкл;Чувствительность анализа - не менее 100% (подтвержденная на коммерческих сероконверсионных панелях Специфичность анализа не менее 99,8% 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</si>
  <si>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РПГА-БЕСТ антипаллидум
Набор реагентов для выявления антител к Treponema pallidum в реакции пассивной гемагглютинации
</t>
  </si>
  <si>
    <t>"Микроцид" - промывающий и обеззараживающий раствор для Эволис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</si>
  <si>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</si>
  <si>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Тест система ИФА предназначена для выявления специфических антител к возбудителю сифилиса в сыворотке (плазме) крови человека и рекомендуется для диагностики сифилиса в скрытой/активной фазе и анамнезе.Основой набора реагентов должен являться рекомбинантный антиген Treponema pallidum, иммобилизованнный на поверхности лунок полистиролового стрипованного планшетаОпределяемый показатель выявление специфических антител IgG и/или IgM к возбудителю сифилиса в сыворотке (плазме) крови;Метод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</si>
  <si>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>флакон</t>
  </si>
  <si>
    <t>ТОО «Медицина әлемі»</t>
  </si>
  <si>
    <t>ТОО "ANP"</t>
  </si>
  <si>
    <t>ТОО "Альян Фарм"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</si>
</sst>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[Red]#,##0.0"/>
    <numFmt numFmtId="165" formatCode="#,##0.00;[Red]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165" fontId="5" fillId="2" borderId="0" xfId="0" applyNumberFormat="1" applyFont="1" applyFill="1"/>
    <xf numFmtId="0" fontId="9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165" fontId="6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1" fillId="2" borderId="2" xfId="0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left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12" fillId="2" borderId="2" xfId="0" applyFont="1" applyFill="1" applyBorder="1"/>
    <xf numFmtId="165" fontId="3" fillId="2" borderId="0" xfId="0" applyNumberFormat="1" applyFont="1" applyFill="1"/>
    <xf numFmtId="0" fontId="7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115" xfId="5" xr:uid="{5CCCB428-F909-154D-9C4F-249CD6A00719}"/>
    <cellStyle name="Обычный 44_Копия План ГЗ в УЗ" xfId="4" xr:uid="{23FBE121-F092-E04A-934B-1C331E3E5A56}"/>
    <cellStyle name="Обычный 54_Копия План ГЗ в УЗ" xfId="3" xr:uid="{2DA7E224-B13B-CD47-BF28-D638197F7C81}"/>
    <cellStyle name="Обычный 66_Копия План ГЗ в УЗ" xfId="2" xr:uid="{00000000-0005-0000-0000-000001000000}"/>
    <cellStyle name="Обычный 67_Копия План ГЗ в УЗ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S69"/>
  <sheetViews>
    <sheetView tabSelected="1" zoomScale="171" zoomScaleNormal="121" workbookViewId="0">
      <pane ySplit="4" topLeftCell="A25" activePane="bottomLeft" state="frozen"/>
      <selection pane="bottomLeft" activeCell="I27" sqref="I27"/>
    </sheetView>
  </sheetViews>
  <sheetFormatPr baseColWidth="10" defaultColWidth="6.6640625" defaultRowHeight="16"/>
  <cols>
    <col min="1" max="1" width="4.1640625" style="2" bestFit="1" customWidth="1"/>
    <col min="2" max="2" width="31.5" style="3" customWidth="1"/>
    <col min="3" max="3" width="39" style="4" hidden="1" customWidth="1"/>
    <col min="4" max="4" width="11.6640625" style="5" hidden="1" customWidth="1"/>
    <col min="5" max="5" width="5.5" style="4" customWidth="1"/>
    <col min="6" max="6" width="7.83203125" style="4" customWidth="1"/>
    <col min="7" max="7" width="8.83203125" style="4" customWidth="1"/>
    <col min="8" max="8" width="13.5" style="41" customWidth="1"/>
    <col min="9" max="10" width="13.33203125" style="43" customWidth="1"/>
    <col min="11" max="11" width="13.83203125" style="43" customWidth="1"/>
    <col min="12" max="201" width="6.6640625" style="4"/>
    <col min="202" max="16384" width="6.6640625" style="8"/>
  </cols>
  <sheetData>
    <row r="2" spans="1:201">
      <c r="F2" s="6" t="s">
        <v>51</v>
      </c>
      <c r="G2" s="6"/>
      <c r="H2" s="7"/>
    </row>
    <row r="3" spans="1:201">
      <c r="A3" s="9"/>
      <c r="B3" s="10"/>
      <c r="C3" s="10"/>
      <c r="D3" s="10"/>
      <c r="E3" s="10"/>
      <c r="F3" s="10"/>
      <c r="G3" s="10"/>
      <c r="H3" s="11"/>
      <c r="I3" s="14"/>
      <c r="J3" s="14"/>
      <c r="K3" s="14"/>
    </row>
    <row r="4" spans="1:201" ht="39">
      <c r="A4" s="12" t="s">
        <v>44</v>
      </c>
      <c r="B4" s="12" t="s">
        <v>45</v>
      </c>
      <c r="C4" s="12" t="s">
        <v>46</v>
      </c>
      <c r="D4" s="12" t="s">
        <v>47</v>
      </c>
      <c r="E4" s="12" t="s">
        <v>0</v>
      </c>
      <c r="F4" s="12" t="s">
        <v>48</v>
      </c>
      <c r="G4" s="12" t="s">
        <v>49</v>
      </c>
      <c r="H4" s="13" t="s">
        <v>50</v>
      </c>
      <c r="I4" s="42" t="s">
        <v>117</v>
      </c>
      <c r="J4" s="13" t="s">
        <v>116</v>
      </c>
      <c r="K4" s="13" t="s">
        <v>118</v>
      </c>
    </row>
    <row r="5" spans="1:201" ht="39">
      <c r="A5" s="14">
        <v>1</v>
      </c>
      <c r="B5" s="15" t="s">
        <v>54</v>
      </c>
      <c r="C5" s="16" t="s">
        <v>55</v>
      </c>
      <c r="D5" s="17" t="s">
        <v>4</v>
      </c>
      <c r="E5" s="18" t="s">
        <v>3</v>
      </c>
      <c r="F5" s="19">
        <v>10</v>
      </c>
      <c r="G5" s="20">
        <v>105050</v>
      </c>
      <c r="H5" s="21">
        <f>F5*G5</f>
        <v>1050500</v>
      </c>
      <c r="I5" s="44"/>
      <c r="J5" s="44">
        <v>1050000</v>
      </c>
      <c r="K5" s="44"/>
      <c r="GL5" s="8"/>
      <c r="GM5" s="8"/>
      <c r="GN5" s="8"/>
      <c r="GO5" s="8"/>
      <c r="GP5" s="8"/>
      <c r="GQ5" s="8"/>
      <c r="GR5" s="8"/>
      <c r="GS5" s="8"/>
    </row>
    <row r="6" spans="1:201" ht="26">
      <c r="A6" s="14">
        <v>2</v>
      </c>
      <c r="B6" s="22" t="s">
        <v>5</v>
      </c>
      <c r="C6" s="17" t="s">
        <v>6</v>
      </c>
      <c r="D6" s="17" t="s">
        <v>4</v>
      </c>
      <c r="E6" s="14" t="s">
        <v>7</v>
      </c>
      <c r="F6" s="14">
        <v>50</v>
      </c>
      <c r="G6" s="23">
        <v>22.94</v>
      </c>
      <c r="H6" s="24">
        <f t="shared" ref="H6:H31" si="0">F6*G6</f>
        <v>1147</v>
      </c>
      <c r="I6" s="44"/>
      <c r="J6" s="44"/>
      <c r="K6" s="44"/>
      <c r="GL6" s="8"/>
      <c r="GM6" s="8"/>
      <c r="GN6" s="8"/>
      <c r="GO6" s="8"/>
      <c r="GP6" s="8"/>
      <c r="GQ6" s="8"/>
      <c r="GR6" s="8"/>
      <c r="GS6" s="8"/>
    </row>
    <row r="7" spans="1:201" ht="26">
      <c r="A7" s="14">
        <v>3</v>
      </c>
      <c r="B7" s="22" t="s">
        <v>56</v>
      </c>
      <c r="C7" s="22" t="s">
        <v>56</v>
      </c>
      <c r="D7" s="17" t="s">
        <v>4</v>
      </c>
      <c r="E7" s="14" t="s">
        <v>7</v>
      </c>
      <c r="F7" s="14">
        <v>200</v>
      </c>
      <c r="G7" s="23">
        <v>43.63</v>
      </c>
      <c r="H7" s="24">
        <f t="shared" si="0"/>
        <v>8726</v>
      </c>
      <c r="I7" s="44"/>
      <c r="J7" s="44"/>
      <c r="K7" s="44"/>
      <c r="GL7" s="8"/>
      <c r="GM7" s="8"/>
      <c r="GN7" s="8"/>
      <c r="GO7" s="8"/>
      <c r="GP7" s="8"/>
      <c r="GQ7" s="8"/>
      <c r="GR7" s="8"/>
      <c r="GS7" s="8"/>
    </row>
    <row r="8" spans="1:201" ht="39">
      <c r="A8" s="25">
        <v>4</v>
      </c>
      <c r="B8" s="22" t="s">
        <v>88</v>
      </c>
      <c r="C8" s="26" t="s">
        <v>57</v>
      </c>
      <c r="D8" s="17" t="s">
        <v>4</v>
      </c>
      <c r="E8" s="14" t="s">
        <v>3</v>
      </c>
      <c r="F8" s="27">
        <v>1</v>
      </c>
      <c r="G8" s="23">
        <v>181651</v>
      </c>
      <c r="H8" s="24">
        <f t="shared" si="0"/>
        <v>181651</v>
      </c>
      <c r="I8" s="44"/>
      <c r="J8" s="44"/>
      <c r="K8" s="44"/>
      <c r="GL8" s="8"/>
      <c r="GM8" s="8"/>
      <c r="GN8" s="8"/>
      <c r="GO8" s="8"/>
      <c r="GP8" s="8"/>
      <c r="GQ8" s="8"/>
      <c r="GR8" s="8"/>
      <c r="GS8" s="8"/>
    </row>
    <row r="9" spans="1:201" ht="26">
      <c r="A9" s="14">
        <v>5</v>
      </c>
      <c r="B9" s="22" t="s">
        <v>10</v>
      </c>
      <c r="C9" s="17" t="s">
        <v>10</v>
      </c>
      <c r="D9" s="17" t="s">
        <v>4</v>
      </c>
      <c r="E9" s="14" t="s">
        <v>2</v>
      </c>
      <c r="F9" s="27">
        <v>5</v>
      </c>
      <c r="G9" s="23">
        <v>1200</v>
      </c>
      <c r="H9" s="24">
        <f t="shared" si="0"/>
        <v>6000</v>
      </c>
      <c r="I9" s="44"/>
      <c r="J9" s="44"/>
      <c r="K9" s="44"/>
      <c r="GL9" s="8"/>
      <c r="GM9" s="8"/>
      <c r="GN9" s="8"/>
      <c r="GO9" s="8"/>
      <c r="GP9" s="8"/>
      <c r="GQ9" s="8"/>
      <c r="GR9" s="8"/>
      <c r="GS9" s="8"/>
    </row>
    <row r="10" spans="1:201" ht="26">
      <c r="A10" s="14">
        <v>6</v>
      </c>
      <c r="B10" s="22" t="s">
        <v>11</v>
      </c>
      <c r="C10" s="17" t="s">
        <v>11</v>
      </c>
      <c r="D10" s="17" t="s">
        <v>4</v>
      </c>
      <c r="E10" s="14" t="s">
        <v>2</v>
      </c>
      <c r="F10" s="27">
        <v>5</v>
      </c>
      <c r="G10" s="23">
        <v>1200</v>
      </c>
      <c r="H10" s="24">
        <f t="shared" si="0"/>
        <v>6000</v>
      </c>
      <c r="I10" s="44"/>
      <c r="J10" s="44"/>
      <c r="K10" s="44"/>
      <c r="GL10" s="8"/>
      <c r="GM10" s="8"/>
      <c r="GN10" s="8"/>
      <c r="GO10" s="8"/>
      <c r="GP10" s="8"/>
      <c r="GQ10" s="8"/>
      <c r="GR10" s="8"/>
      <c r="GS10" s="8"/>
    </row>
    <row r="11" spans="1:201" ht="26">
      <c r="A11" s="14">
        <v>7</v>
      </c>
      <c r="B11" s="22" t="s">
        <v>12</v>
      </c>
      <c r="C11" s="17" t="s">
        <v>13</v>
      </c>
      <c r="D11" s="17" t="s">
        <v>4</v>
      </c>
      <c r="E11" s="14" t="s">
        <v>9</v>
      </c>
      <c r="F11" s="27">
        <v>25</v>
      </c>
      <c r="G11" s="23">
        <v>127000</v>
      </c>
      <c r="H11" s="24">
        <f t="shared" si="0"/>
        <v>3175000</v>
      </c>
      <c r="I11" s="44"/>
      <c r="J11" s="44"/>
      <c r="K11" s="44"/>
      <c r="GL11" s="8"/>
      <c r="GM11" s="8"/>
      <c r="GN11" s="8"/>
      <c r="GO11" s="8"/>
      <c r="GP11" s="8"/>
      <c r="GQ11" s="8"/>
      <c r="GR11" s="8"/>
      <c r="GS11" s="8"/>
    </row>
    <row r="12" spans="1:201" ht="26">
      <c r="A12" s="25">
        <v>8</v>
      </c>
      <c r="B12" s="22" t="s">
        <v>58</v>
      </c>
      <c r="C12" s="17" t="s">
        <v>14</v>
      </c>
      <c r="D12" s="17" t="s">
        <v>4</v>
      </c>
      <c r="E12" s="14" t="s">
        <v>7</v>
      </c>
      <c r="F12" s="14">
        <v>20</v>
      </c>
      <c r="G12" s="23">
        <v>13.67</v>
      </c>
      <c r="H12" s="24">
        <f t="shared" si="0"/>
        <v>273.39999999999998</v>
      </c>
      <c r="I12" s="44"/>
      <c r="J12" s="44"/>
      <c r="K12" s="44"/>
      <c r="GL12" s="8"/>
      <c r="GM12" s="8"/>
      <c r="GN12" s="8"/>
      <c r="GO12" s="8"/>
      <c r="GP12" s="8"/>
      <c r="GQ12" s="8"/>
      <c r="GR12" s="8"/>
      <c r="GS12" s="8"/>
    </row>
    <row r="13" spans="1:201" ht="26">
      <c r="A13" s="14">
        <v>9</v>
      </c>
      <c r="B13" s="22" t="s">
        <v>15</v>
      </c>
      <c r="C13" s="17" t="s">
        <v>16</v>
      </c>
      <c r="D13" s="17" t="s">
        <v>4</v>
      </c>
      <c r="E13" s="14" t="s">
        <v>7</v>
      </c>
      <c r="F13" s="14">
        <v>20</v>
      </c>
      <c r="G13" s="23">
        <v>720</v>
      </c>
      <c r="H13" s="24">
        <f t="shared" si="0"/>
        <v>14400</v>
      </c>
      <c r="I13" s="44"/>
      <c r="J13" s="44"/>
      <c r="K13" s="44"/>
      <c r="GL13" s="8"/>
      <c r="GM13" s="8"/>
      <c r="GN13" s="8"/>
      <c r="GO13" s="8"/>
      <c r="GP13" s="8"/>
      <c r="GQ13" s="8"/>
      <c r="GR13" s="8"/>
      <c r="GS13" s="8"/>
    </row>
    <row r="14" spans="1:201" ht="26">
      <c r="A14" s="14">
        <v>10</v>
      </c>
      <c r="B14" s="22" t="s">
        <v>89</v>
      </c>
      <c r="C14" s="17" t="s">
        <v>17</v>
      </c>
      <c r="D14" s="17" t="s">
        <v>4</v>
      </c>
      <c r="E14" s="14" t="s">
        <v>3</v>
      </c>
      <c r="F14" s="27">
        <v>1</v>
      </c>
      <c r="G14" s="23">
        <v>8200</v>
      </c>
      <c r="H14" s="24">
        <f t="shared" si="0"/>
        <v>8200</v>
      </c>
      <c r="I14" s="44"/>
      <c r="J14" s="44"/>
      <c r="K14" s="44"/>
      <c r="GL14" s="8"/>
      <c r="GM14" s="8"/>
      <c r="GN14" s="8"/>
      <c r="GO14" s="8"/>
      <c r="GP14" s="8"/>
      <c r="GQ14" s="8"/>
      <c r="GR14" s="8"/>
      <c r="GS14" s="8"/>
    </row>
    <row r="15" spans="1:201" ht="26">
      <c r="A15" s="14">
        <v>11</v>
      </c>
      <c r="B15" s="22" t="s">
        <v>59</v>
      </c>
      <c r="C15" s="22" t="s">
        <v>59</v>
      </c>
      <c r="D15" s="17" t="s">
        <v>4</v>
      </c>
      <c r="E15" s="14" t="s">
        <v>53</v>
      </c>
      <c r="F15" s="27">
        <v>2</v>
      </c>
      <c r="G15" s="23">
        <v>4327</v>
      </c>
      <c r="H15" s="24">
        <f t="shared" si="0"/>
        <v>8654</v>
      </c>
      <c r="I15" s="44"/>
      <c r="J15" s="44"/>
      <c r="K15" s="44"/>
      <c r="GL15" s="8"/>
      <c r="GM15" s="8"/>
      <c r="GN15" s="8"/>
      <c r="GO15" s="8"/>
      <c r="GP15" s="8"/>
      <c r="GQ15" s="8"/>
      <c r="GR15" s="8"/>
      <c r="GS15" s="8"/>
    </row>
    <row r="16" spans="1:201" ht="26">
      <c r="A16" s="25">
        <v>12</v>
      </c>
      <c r="B16" s="22" t="s">
        <v>60</v>
      </c>
      <c r="C16" s="26" t="s">
        <v>61</v>
      </c>
      <c r="D16" s="17" t="s">
        <v>4</v>
      </c>
      <c r="E16" s="14" t="s">
        <v>53</v>
      </c>
      <c r="F16" s="27">
        <v>2</v>
      </c>
      <c r="G16" s="23">
        <v>4327</v>
      </c>
      <c r="H16" s="24">
        <f t="shared" si="0"/>
        <v>8654</v>
      </c>
      <c r="I16" s="44"/>
      <c r="J16" s="44"/>
      <c r="K16" s="44"/>
      <c r="GL16" s="8"/>
      <c r="GM16" s="8"/>
      <c r="GN16" s="8"/>
      <c r="GO16" s="8"/>
      <c r="GP16" s="8"/>
      <c r="GQ16" s="8"/>
      <c r="GR16" s="8"/>
      <c r="GS16" s="8"/>
    </row>
    <row r="17" spans="1:201" ht="26">
      <c r="A17" s="14">
        <v>13</v>
      </c>
      <c r="B17" s="22" t="s">
        <v>62</v>
      </c>
      <c r="C17" s="17" t="s">
        <v>63</v>
      </c>
      <c r="D17" s="17" t="s">
        <v>4</v>
      </c>
      <c r="E17" s="14" t="s">
        <v>2</v>
      </c>
      <c r="F17" s="27">
        <v>1</v>
      </c>
      <c r="G17" s="23">
        <v>4000</v>
      </c>
      <c r="H17" s="24">
        <f t="shared" si="0"/>
        <v>4000</v>
      </c>
      <c r="I17" s="44"/>
      <c r="J17" s="44"/>
      <c r="K17" s="44"/>
      <c r="GL17" s="8"/>
      <c r="GM17" s="8"/>
      <c r="GN17" s="8"/>
      <c r="GO17" s="8"/>
      <c r="GP17" s="8"/>
      <c r="GQ17" s="8"/>
      <c r="GR17" s="8"/>
      <c r="GS17" s="8"/>
    </row>
    <row r="18" spans="1:201" ht="26">
      <c r="A18" s="14">
        <v>14</v>
      </c>
      <c r="B18" s="22" t="s">
        <v>86</v>
      </c>
      <c r="C18" s="22" t="s">
        <v>86</v>
      </c>
      <c r="D18" s="17" t="s">
        <v>4</v>
      </c>
      <c r="E18" s="14" t="s">
        <v>2</v>
      </c>
      <c r="F18" s="27">
        <v>2</v>
      </c>
      <c r="G18" s="23">
        <v>4000</v>
      </c>
      <c r="H18" s="24">
        <f t="shared" si="0"/>
        <v>8000</v>
      </c>
      <c r="I18" s="44"/>
      <c r="J18" s="44"/>
      <c r="K18" s="44"/>
      <c r="GL18" s="8"/>
      <c r="GM18" s="8"/>
      <c r="GN18" s="8"/>
      <c r="GO18" s="8"/>
      <c r="GP18" s="8"/>
      <c r="GQ18" s="8"/>
      <c r="GR18" s="8"/>
      <c r="GS18" s="8"/>
    </row>
    <row r="19" spans="1:201" ht="26">
      <c r="A19" s="14">
        <v>15</v>
      </c>
      <c r="B19" s="22" t="s">
        <v>87</v>
      </c>
      <c r="C19" s="22" t="s">
        <v>87</v>
      </c>
      <c r="D19" s="17" t="s">
        <v>4</v>
      </c>
      <c r="E19" s="14" t="s">
        <v>2</v>
      </c>
      <c r="F19" s="27">
        <v>1</v>
      </c>
      <c r="G19" s="23">
        <v>4000</v>
      </c>
      <c r="H19" s="24">
        <f t="shared" si="0"/>
        <v>4000</v>
      </c>
      <c r="I19" s="44"/>
      <c r="J19" s="44"/>
      <c r="K19" s="44"/>
      <c r="GL19" s="8"/>
      <c r="GM19" s="8"/>
      <c r="GN19" s="8"/>
      <c r="GO19" s="8"/>
      <c r="GP19" s="8"/>
      <c r="GQ19" s="8"/>
      <c r="GR19" s="8"/>
      <c r="GS19" s="8"/>
    </row>
    <row r="20" spans="1:201" ht="26">
      <c r="A20" s="25">
        <v>16</v>
      </c>
      <c r="B20" s="22" t="s">
        <v>64</v>
      </c>
      <c r="C20" s="17" t="s">
        <v>65</v>
      </c>
      <c r="D20" s="17" t="s">
        <v>4</v>
      </c>
      <c r="E20" s="14" t="s">
        <v>2</v>
      </c>
      <c r="F20" s="27">
        <v>2</v>
      </c>
      <c r="G20" s="23">
        <v>4000</v>
      </c>
      <c r="H20" s="24">
        <f t="shared" si="0"/>
        <v>8000</v>
      </c>
      <c r="I20" s="44"/>
      <c r="J20" s="44"/>
      <c r="K20" s="44"/>
      <c r="GL20" s="8"/>
      <c r="GM20" s="8"/>
      <c r="GN20" s="8"/>
      <c r="GO20" s="8"/>
      <c r="GP20" s="8"/>
      <c r="GQ20" s="8"/>
      <c r="GR20" s="8"/>
      <c r="GS20" s="8"/>
    </row>
    <row r="21" spans="1:201" ht="26">
      <c r="A21" s="14">
        <v>17</v>
      </c>
      <c r="B21" s="22" t="s">
        <v>66</v>
      </c>
      <c r="C21" s="17" t="s">
        <v>67</v>
      </c>
      <c r="D21" s="17" t="s">
        <v>4</v>
      </c>
      <c r="E21" s="14" t="s">
        <v>2</v>
      </c>
      <c r="F21" s="27">
        <v>1</v>
      </c>
      <c r="G21" s="23">
        <v>5000</v>
      </c>
      <c r="H21" s="24">
        <f t="shared" si="0"/>
        <v>5000</v>
      </c>
      <c r="I21" s="44"/>
      <c r="J21" s="44"/>
      <c r="K21" s="44"/>
      <c r="GL21" s="8"/>
      <c r="GM21" s="8"/>
      <c r="GN21" s="8"/>
      <c r="GO21" s="8"/>
      <c r="GP21" s="8"/>
      <c r="GQ21" s="8"/>
      <c r="GR21" s="8"/>
      <c r="GS21" s="8"/>
    </row>
    <row r="22" spans="1:201" ht="26">
      <c r="A22" s="14">
        <v>18</v>
      </c>
      <c r="B22" s="22" t="s">
        <v>68</v>
      </c>
      <c r="C22" s="17" t="s">
        <v>69</v>
      </c>
      <c r="D22" s="17" t="s">
        <v>4</v>
      </c>
      <c r="E22" s="14" t="s">
        <v>9</v>
      </c>
      <c r="F22" s="27">
        <v>50</v>
      </c>
      <c r="G22" s="23">
        <v>299.2</v>
      </c>
      <c r="H22" s="24">
        <f t="shared" si="0"/>
        <v>14960</v>
      </c>
      <c r="I22" s="44"/>
      <c r="J22" s="44"/>
      <c r="K22" s="44"/>
      <c r="GL22" s="8"/>
      <c r="GM22" s="8"/>
      <c r="GN22" s="8"/>
      <c r="GO22" s="8"/>
      <c r="GP22" s="8"/>
      <c r="GQ22" s="8"/>
      <c r="GR22" s="8"/>
      <c r="GS22" s="8"/>
    </row>
    <row r="23" spans="1:201" ht="26">
      <c r="A23" s="14">
        <v>19</v>
      </c>
      <c r="B23" s="22" t="s">
        <v>18</v>
      </c>
      <c r="C23" s="17" t="s">
        <v>18</v>
      </c>
      <c r="D23" s="17" t="s">
        <v>4</v>
      </c>
      <c r="E23" s="14" t="s">
        <v>8</v>
      </c>
      <c r="F23" s="27">
        <v>1</v>
      </c>
      <c r="G23" s="23">
        <v>3639.6</v>
      </c>
      <c r="H23" s="24">
        <f t="shared" si="0"/>
        <v>3639.6</v>
      </c>
      <c r="I23" s="44"/>
      <c r="J23" s="44"/>
      <c r="K23" s="44"/>
      <c r="GL23" s="8"/>
      <c r="GM23" s="8"/>
      <c r="GN23" s="8"/>
      <c r="GO23" s="8"/>
      <c r="GP23" s="8"/>
      <c r="GQ23" s="8"/>
      <c r="GR23" s="8"/>
      <c r="GS23" s="8"/>
    </row>
    <row r="24" spans="1:201" ht="26">
      <c r="A24" s="25">
        <v>20</v>
      </c>
      <c r="B24" s="22" t="s">
        <v>19</v>
      </c>
      <c r="C24" s="17" t="s">
        <v>19</v>
      </c>
      <c r="D24" s="17" t="s">
        <v>4</v>
      </c>
      <c r="E24" s="14" t="s">
        <v>20</v>
      </c>
      <c r="F24" s="27">
        <v>3</v>
      </c>
      <c r="G24" s="23">
        <v>2163.8000000000002</v>
      </c>
      <c r="H24" s="24">
        <f t="shared" si="0"/>
        <v>6491.4000000000005</v>
      </c>
      <c r="I24" s="44"/>
      <c r="J24" s="44"/>
      <c r="K24" s="44"/>
      <c r="GL24" s="8"/>
      <c r="GM24" s="8"/>
      <c r="GN24" s="8"/>
      <c r="GO24" s="8"/>
      <c r="GP24" s="8"/>
      <c r="GQ24" s="8"/>
      <c r="GR24" s="8"/>
      <c r="GS24" s="8"/>
    </row>
    <row r="25" spans="1:201" ht="26">
      <c r="A25" s="14">
        <v>21</v>
      </c>
      <c r="B25" s="22" t="s">
        <v>70</v>
      </c>
      <c r="C25" s="17" t="s">
        <v>70</v>
      </c>
      <c r="D25" s="17" t="s">
        <v>4</v>
      </c>
      <c r="E25" s="14" t="s">
        <v>3</v>
      </c>
      <c r="F25" s="27">
        <v>6</v>
      </c>
      <c r="G25" s="23">
        <v>55888</v>
      </c>
      <c r="H25" s="24">
        <f t="shared" si="0"/>
        <v>335328</v>
      </c>
      <c r="I25" s="44"/>
      <c r="J25" s="44"/>
      <c r="K25" s="44"/>
      <c r="GL25" s="8"/>
      <c r="GM25" s="8"/>
      <c r="GN25" s="8"/>
      <c r="GO25" s="8"/>
      <c r="GP25" s="8"/>
      <c r="GQ25" s="8"/>
      <c r="GR25" s="8"/>
      <c r="GS25" s="8"/>
    </row>
    <row r="26" spans="1:201" s="5" customFormat="1" ht="26">
      <c r="A26" s="14">
        <v>22</v>
      </c>
      <c r="B26" s="1" t="s">
        <v>97</v>
      </c>
      <c r="C26" s="9" t="s">
        <v>98</v>
      </c>
      <c r="D26" s="17" t="s">
        <v>4</v>
      </c>
      <c r="E26" s="25" t="s">
        <v>1</v>
      </c>
      <c r="F26" s="25">
        <v>7000</v>
      </c>
      <c r="G26" s="28">
        <v>41.64</v>
      </c>
      <c r="H26" s="24">
        <f t="shared" si="0"/>
        <v>291480</v>
      </c>
      <c r="I26" s="24"/>
      <c r="J26" s="24"/>
      <c r="K26" s="24">
        <v>273000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</row>
    <row r="27" spans="1:201" ht="26">
      <c r="A27" s="14">
        <v>23</v>
      </c>
      <c r="B27" s="22" t="s">
        <v>21</v>
      </c>
      <c r="C27" s="17" t="s">
        <v>21</v>
      </c>
      <c r="D27" s="17" t="s">
        <v>4</v>
      </c>
      <c r="E27" s="14" t="s">
        <v>1</v>
      </c>
      <c r="F27" s="27">
        <v>20</v>
      </c>
      <c r="G27" s="23">
        <v>1850</v>
      </c>
      <c r="H27" s="24">
        <f t="shared" si="0"/>
        <v>37000</v>
      </c>
      <c r="I27" s="44"/>
      <c r="J27" s="44"/>
      <c r="K27" s="44"/>
      <c r="GL27" s="8"/>
      <c r="GM27" s="8"/>
      <c r="GN27" s="8"/>
      <c r="GO27" s="8"/>
      <c r="GP27" s="8"/>
      <c r="GQ27" s="8"/>
      <c r="GR27" s="8"/>
      <c r="GS27" s="8"/>
    </row>
    <row r="28" spans="1:201" ht="317">
      <c r="A28" s="25">
        <v>24</v>
      </c>
      <c r="B28" s="22" t="s">
        <v>71</v>
      </c>
      <c r="C28" s="30" t="s">
        <v>72</v>
      </c>
      <c r="D28" s="17"/>
      <c r="E28" s="14"/>
      <c r="F28" s="27">
        <v>2</v>
      </c>
      <c r="G28" s="23">
        <v>37000</v>
      </c>
      <c r="H28" s="24">
        <f t="shared" si="0"/>
        <v>74000</v>
      </c>
      <c r="I28" s="44"/>
      <c r="J28" s="44"/>
      <c r="K28" s="44"/>
      <c r="GL28" s="8"/>
      <c r="GM28" s="8"/>
      <c r="GN28" s="8"/>
      <c r="GO28" s="8"/>
      <c r="GP28" s="8"/>
      <c r="GQ28" s="8"/>
      <c r="GR28" s="8"/>
      <c r="GS28" s="8"/>
    </row>
    <row r="29" spans="1:201" ht="26">
      <c r="A29" s="14">
        <v>25</v>
      </c>
      <c r="B29" s="22" t="s">
        <v>22</v>
      </c>
      <c r="C29" s="17" t="s">
        <v>22</v>
      </c>
      <c r="D29" s="17" t="s">
        <v>4</v>
      </c>
      <c r="E29" s="14" t="s">
        <v>3</v>
      </c>
      <c r="F29" s="27">
        <v>4</v>
      </c>
      <c r="G29" s="23">
        <v>2080</v>
      </c>
      <c r="H29" s="24">
        <f t="shared" si="0"/>
        <v>8320</v>
      </c>
      <c r="I29" s="44"/>
      <c r="J29" s="44"/>
      <c r="K29" s="44"/>
      <c r="GL29" s="8"/>
      <c r="GM29" s="8"/>
      <c r="GN29" s="8"/>
      <c r="GO29" s="8"/>
      <c r="GP29" s="8"/>
      <c r="GQ29" s="8"/>
      <c r="GR29" s="8"/>
      <c r="GS29" s="8"/>
    </row>
    <row r="30" spans="1:201" ht="26">
      <c r="A30" s="14">
        <v>26</v>
      </c>
      <c r="B30" s="22" t="s">
        <v>23</v>
      </c>
      <c r="C30" s="17" t="s">
        <v>23</v>
      </c>
      <c r="D30" s="17" t="s">
        <v>4</v>
      </c>
      <c r="E30" s="14" t="s">
        <v>2</v>
      </c>
      <c r="F30" s="27">
        <v>2</v>
      </c>
      <c r="G30" s="23">
        <v>9442.7999999999993</v>
      </c>
      <c r="H30" s="24">
        <f t="shared" si="0"/>
        <v>18885.599999999999</v>
      </c>
      <c r="I30" s="44"/>
      <c r="J30" s="44"/>
      <c r="K30" s="44"/>
      <c r="GL30" s="8"/>
      <c r="GM30" s="8"/>
      <c r="GN30" s="8"/>
      <c r="GO30" s="8"/>
      <c r="GP30" s="8"/>
      <c r="GQ30" s="8"/>
      <c r="GR30" s="8"/>
      <c r="GS30" s="8"/>
    </row>
    <row r="31" spans="1:201" ht="26">
      <c r="A31" s="14">
        <v>27</v>
      </c>
      <c r="B31" s="22" t="s">
        <v>90</v>
      </c>
      <c r="C31" s="17" t="s">
        <v>24</v>
      </c>
      <c r="D31" s="17" t="s">
        <v>4</v>
      </c>
      <c r="E31" s="14" t="s">
        <v>2</v>
      </c>
      <c r="F31" s="27">
        <v>1</v>
      </c>
      <c r="G31" s="23">
        <v>33480</v>
      </c>
      <c r="H31" s="24">
        <f t="shared" si="0"/>
        <v>33480</v>
      </c>
      <c r="I31" s="44"/>
      <c r="J31" s="44"/>
      <c r="K31" s="44"/>
      <c r="GL31" s="8"/>
      <c r="GM31" s="8"/>
      <c r="GN31" s="8"/>
      <c r="GO31" s="8"/>
      <c r="GP31" s="8"/>
      <c r="GQ31" s="8"/>
      <c r="GR31" s="8"/>
      <c r="GS31" s="8"/>
    </row>
    <row r="32" spans="1:201" ht="26">
      <c r="A32" s="25">
        <v>28</v>
      </c>
      <c r="B32" s="22" t="s">
        <v>91</v>
      </c>
      <c r="C32" s="17" t="s">
        <v>25</v>
      </c>
      <c r="D32" s="17" t="s">
        <v>4</v>
      </c>
      <c r="E32" s="14" t="s">
        <v>9</v>
      </c>
      <c r="F32" s="27">
        <v>200</v>
      </c>
      <c r="G32" s="23">
        <v>134</v>
      </c>
      <c r="H32" s="24">
        <f>F32*G32</f>
        <v>26800</v>
      </c>
      <c r="I32" s="44"/>
      <c r="J32" s="44"/>
      <c r="K32" s="44"/>
      <c r="GL32" s="8"/>
      <c r="GM32" s="8"/>
      <c r="GN32" s="8"/>
      <c r="GO32" s="8"/>
      <c r="GP32" s="8"/>
      <c r="GQ32" s="8"/>
      <c r="GR32" s="8"/>
      <c r="GS32" s="8"/>
    </row>
    <row r="33" spans="1:201" ht="26">
      <c r="A33" s="14">
        <v>29</v>
      </c>
      <c r="B33" s="22" t="s">
        <v>26</v>
      </c>
      <c r="C33" s="17" t="s">
        <v>26</v>
      </c>
      <c r="D33" s="17" t="s">
        <v>4</v>
      </c>
      <c r="E33" s="14" t="s">
        <v>8</v>
      </c>
      <c r="F33" s="14">
        <v>1</v>
      </c>
      <c r="G33" s="23">
        <v>2300</v>
      </c>
      <c r="H33" s="24">
        <f t="shared" ref="H33:H68" si="1">F33*G33</f>
        <v>2300</v>
      </c>
      <c r="I33" s="44"/>
      <c r="J33" s="44"/>
      <c r="K33" s="44"/>
      <c r="GL33" s="8"/>
      <c r="GM33" s="8"/>
      <c r="GN33" s="8"/>
      <c r="GO33" s="8"/>
      <c r="GP33" s="8"/>
      <c r="GQ33" s="8"/>
      <c r="GR33" s="8"/>
      <c r="GS33" s="8"/>
    </row>
    <row r="34" spans="1:201" ht="26">
      <c r="A34" s="14">
        <v>30</v>
      </c>
      <c r="B34" s="22" t="s">
        <v>27</v>
      </c>
      <c r="C34" s="14" t="s">
        <v>28</v>
      </c>
      <c r="D34" s="17" t="s">
        <v>4</v>
      </c>
      <c r="E34" s="14" t="s">
        <v>1</v>
      </c>
      <c r="F34" s="14">
        <v>15</v>
      </c>
      <c r="G34" s="23">
        <v>1150</v>
      </c>
      <c r="H34" s="24">
        <f t="shared" si="1"/>
        <v>17250</v>
      </c>
      <c r="I34" s="44"/>
      <c r="J34" s="44"/>
      <c r="K34" s="44"/>
      <c r="GL34" s="8"/>
      <c r="GM34" s="8"/>
      <c r="GN34" s="8"/>
      <c r="GO34" s="8"/>
      <c r="GP34" s="8"/>
      <c r="GQ34" s="8"/>
      <c r="GR34" s="8"/>
      <c r="GS34" s="8"/>
    </row>
    <row r="35" spans="1:201" ht="26">
      <c r="A35" s="14">
        <v>31</v>
      </c>
      <c r="B35" s="22" t="s">
        <v>29</v>
      </c>
      <c r="C35" s="14" t="s">
        <v>30</v>
      </c>
      <c r="D35" s="17" t="s">
        <v>4</v>
      </c>
      <c r="E35" s="14" t="s">
        <v>1</v>
      </c>
      <c r="F35" s="14">
        <v>5000</v>
      </c>
      <c r="G35" s="23">
        <v>6.6</v>
      </c>
      <c r="H35" s="24">
        <f t="shared" si="1"/>
        <v>33000</v>
      </c>
      <c r="I35" s="44"/>
      <c r="J35" s="44"/>
      <c r="K35" s="44"/>
      <c r="GL35" s="8"/>
      <c r="GM35" s="8"/>
      <c r="GN35" s="8"/>
      <c r="GO35" s="8"/>
      <c r="GP35" s="8"/>
      <c r="GQ35" s="8"/>
      <c r="GR35" s="8"/>
      <c r="GS35" s="8"/>
    </row>
    <row r="36" spans="1:201" ht="26">
      <c r="A36" s="25">
        <v>32</v>
      </c>
      <c r="B36" s="22" t="s">
        <v>31</v>
      </c>
      <c r="C36" s="17" t="s">
        <v>31</v>
      </c>
      <c r="D36" s="17" t="s">
        <v>4</v>
      </c>
      <c r="E36" s="14" t="s">
        <v>1</v>
      </c>
      <c r="F36" s="14">
        <v>10</v>
      </c>
      <c r="G36" s="23">
        <v>445</v>
      </c>
      <c r="H36" s="24">
        <f t="shared" si="1"/>
        <v>4450</v>
      </c>
      <c r="I36" s="44"/>
      <c r="J36" s="44"/>
      <c r="K36" s="44"/>
      <c r="GL36" s="8"/>
      <c r="GM36" s="8"/>
      <c r="GN36" s="8"/>
      <c r="GO36" s="8"/>
      <c r="GP36" s="8"/>
      <c r="GQ36" s="8"/>
      <c r="GR36" s="8"/>
      <c r="GS36" s="8"/>
    </row>
    <row r="37" spans="1:201" ht="26">
      <c r="A37" s="14">
        <v>33</v>
      </c>
      <c r="B37" s="22" t="s">
        <v>92</v>
      </c>
      <c r="C37" s="17" t="s">
        <v>32</v>
      </c>
      <c r="D37" s="17" t="s">
        <v>4</v>
      </c>
      <c r="E37" s="14" t="s">
        <v>1</v>
      </c>
      <c r="F37" s="14">
        <v>20</v>
      </c>
      <c r="G37" s="23">
        <v>1296</v>
      </c>
      <c r="H37" s="24">
        <f t="shared" si="1"/>
        <v>25920</v>
      </c>
      <c r="I37" s="44"/>
      <c r="J37" s="44"/>
      <c r="K37" s="44"/>
      <c r="GL37" s="8"/>
      <c r="GM37" s="8"/>
      <c r="GN37" s="8"/>
      <c r="GO37" s="8"/>
      <c r="GP37" s="8"/>
      <c r="GQ37" s="8"/>
      <c r="GR37" s="8"/>
      <c r="GS37" s="8"/>
    </row>
    <row r="38" spans="1:201" ht="26">
      <c r="A38" s="14">
        <v>34</v>
      </c>
      <c r="B38" s="22" t="s">
        <v>73</v>
      </c>
      <c r="C38" s="17" t="s">
        <v>73</v>
      </c>
      <c r="D38" s="17" t="s">
        <v>4</v>
      </c>
      <c r="E38" s="14" t="s">
        <v>1</v>
      </c>
      <c r="F38" s="14">
        <v>50</v>
      </c>
      <c r="G38" s="23">
        <v>2016.3</v>
      </c>
      <c r="H38" s="24">
        <f t="shared" si="1"/>
        <v>100815</v>
      </c>
      <c r="I38" s="44"/>
      <c r="J38" s="44"/>
      <c r="K38" s="44"/>
      <c r="GL38" s="8"/>
      <c r="GM38" s="8"/>
      <c r="GN38" s="8"/>
      <c r="GO38" s="8"/>
      <c r="GP38" s="8"/>
      <c r="GQ38" s="8"/>
      <c r="GR38" s="8"/>
      <c r="GS38" s="8"/>
    </row>
    <row r="39" spans="1:201" ht="26">
      <c r="A39" s="14">
        <v>35</v>
      </c>
      <c r="B39" s="22" t="s">
        <v>93</v>
      </c>
      <c r="C39" s="17" t="s">
        <v>74</v>
      </c>
      <c r="D39" s="17" t="s">
        <v>4</v>
      </c>
      <c r="E39" s="14" t="s">
        <v>1</v>
      </c>
      <c r="F39" s="14">
        <v>12000</v>
      </c>
      <c r="G39" s="23">
        <v>16</v>
      </c>
      <c r="H39" s="24">
        <f t="shared" si="1"/>
        <v>192000</v>
      </c>
      <c r="I39" s="44"/>
      <c r="J39" s="44"/>
      <c r="K39" s="44"/>
      <c r="GL39" s="8"/>
      <c r="GM39" s="8"/>
      <c r="GN39" s="8"/>
      <c r="GO39" s="8"/>
      <c r="GP39" s="8"/>
      <c r="GQ39" s="8"/>
      <c r="GR39" s="8"/>
      <c r="GS39" s="8"/>
    </row>
    <row r="40" spans="1:201" ht="26">
      <c r="A40" s="25">
        <v>36</v>
      </c>
      <c r="B40" s="22" t="s">
        <v>75</v>
      </c>
      <c r="C40" s="17" t="s">
        <v>76</v>
      </c>
      <c r="D40" s="17" t="s">
        <v>4</v>
      </c>
      <c r="E40" s="14" t="s">
        <v>1</v>
      </c>
      <c r="F40" s="14">
        <v>10000</v>
      </c>
      <c r="G40" s="23">
        <v>124.66</v>
      </c>
      <c r="H40" s="24">
        <f t="shared" si="1"/>
        <v>1246600</v>
      </c>
      <c r="I40" s="44"/>
      <c r="J40" s="44"/>
      <c r="K40" s="44"/>
      <c r="GL40" s="8"/>
      <c r="GM40" s="8"/>
      <c r="GN40" s="8"/>
      <c r="GO40" s="8"/>
      <c r="GP40" s="8"/>
      <c r="GQ40" s="8"/>
      <c r="GR40" s="8"/>
      <c r="GS40" s="8"/>
    </row>
    <row r="41" spans="1:201" ht="26">
      <c r="A41" s="14">
        <v>37</v>
      </c>
      <c r="B41" s="22" t="s">
        <v>33</v>
      </c>
      <c r="C41" s="17" t="s">
        <v>33</v>
      </c>
      <c r="D41" s="17" t="s">
        <v>4</v>
      </c>
      <c r="E41" s="14" t="s">
        <v>9</v>
      </c>
      <c r="F41" s="14">
        <v>200</v>
      </c>
      <c r="G41" s="23">
        <v>485.19</v>
      </c>
      <c r="H41" s="24">
        <f t="shared" si="1"/>
        <v>97038</v>
      </c>
      <c r="I41" s="44"/>
      <c r="J41" s="44"/>
      <c r="K41" s="44"/>
      <c r="GL41" s="8"/>
      <c r="GM41" s="8"/>
      <c r="GN41" s="8"/>
      <c r="GO41" s="8"/>
      <c r="GP41" s="8"/>
      <c r="GQ41" s="8"/>
      <c r="GR41" s="8"/>
      <c r="GS41" s="8"/>
    </row>
    <row r="42" spans="1:201" ht="26">
      <c r="A42" s="14">
        <v>38</v>
      </c>
      <c r="B42" s="22" t="s">
        <v>77</v>
      </c>
      <c r="C42" s="17" t="s">
        <v>77</v>
      </c>
      <c r="D42" s="17" t="s">
        <v>4</v>
      </c>
      <c r="E42" s="14" t="s">
        <v>8</v>
      </c>
      <c r="F42" s="14">
        <v>10</v>
      </c>
      <c r="G42" s="23">
        <v>3240</v>
      </c>
      <c r="H42" s="24">
        <f t="shared" si="1"/>
        <v>32400</v>
      </c>
      <c r="I42" s="44"/>
      <c r="J42" s="44"/>
      <c r="K42" s="44"/>
    </row>
    <row r="43" spans="1:201" ht="26">
      <c r="A43" s="14">
        <v>39</v>
      </c>
      <c r="B43" s="22" t="s">
        <v>78</v>
      </c>
      <c r="C43" s="17" t="s">
        <v>78</v>
      </c>
      <c r="D43" s="17" t="s">
        <v>4</v>
      </c>
      <c r="E43" s="14" t="s">
        <v>1</v>
      </c>
      <c r="F43" s="14">
        <v>1000</v>
      </c>
      <c r="G43" s="23">
        <v>2.5</v>
      </c>
      <c r="H43" s="24">
        <f t="shared" si="1"/>
        <v>2500</v>
      </c>
      <c r="I43" s="44"/>
      <c r="J43" s="44"/>
      <c r="K43" s="44"/>
    </row>
    <row r="44" spans="1:201" ht="26">
      <c r="A44" s="25">
        <v>40</v>
      </c>
      <c r="B44" s="22" t="s">
        <v>34</v>
      </c>
      <c r="C44" s="17" t="s">
        <v>34</v>
      </c>
      <c r="D44" s="17" t="s">
        <v>4</v>
      </c>
      <c r="E44" s="14" t="s">
        <v>1</v>
      </c>
      <c r="F44" s="14">
        <v>2000</v>
      </c>
      <c r="G44" s="23">
        <v>23</v>
      </c>
      <c r="H44" s="24">
        <f t="shared" si="1"/>
        <v>46000</v>
      </c>
      <c r="I44" s="44"/>
      <c r="J44" s="44"/>
      <c r="K44" s="44"/>
    </row>
    <row r="45" spans="1:201" ht="26">
      <c r="A45" s="14">
        <v>41</v>
      </c>
      <c r="B45" s="22" t="s">
        <v>79</v>
      </c>
      <c r="C45" s="17" t="s">
        <v>35</v>
      </c>
      <c r="D45" s="17" t="s">
        <v>4</v>
      </c>
      <c r="E45" s="14" t="s">
        <v>1</v>
      </c>
      <c r="F45" s="14">
        <v>1000</v>
      </c>
      <c r="G45" s="23">
        <v>22.75</v>
      </c>
      <c r="H45" s="24">
        <f t="shared" si="1"/>
        <v>22750</v>
      </c>
      <c r="I45" s="44"/>
      <c r="J45" s="44"/>
      <c r="K45" s="44"/>
    </row>
    <row r="46" spans="1:201" ht="26">
      <c r="A46" s="14">
        <v>42</v>
      </c>
      <c r="B46" s="22" t="s">
        <v>36</v>
      </c>
      <c r="C46" s="17" t="s">
        <v>36</v>
      </c>
      <c r="D46" s="17" t="s">
        <v>4</v>
      </c>
      <c r="E46" s="14" t="s">
        <v>1</v>
      </c>
      <c r="F46" s="14">
        <v>600</v>
      </c>
      <c r="G46" s="23">
        <v>4.0599999999999996</v>
      </c>
      <c r="H46" s="24">
        <f t="shared" si="1"/>
        <v>2435.9999999999995</v>
      </c>
      <c r="I46" s="44"/>
      <c r="J46" s="44"/>
      <c r="K46" s="44"/>
    </row>
    <row r="47" spans="1:201" ht="26">
      <c r="A47" s="14">
        <v>43</v>
      </c>
      <c r="B47" s="22" t="s">
        <v>80</v>
      </c>
      <c r="C47" s="17" t="s">
        <v>81</v>
      </c>
      <c r="D47" s="17" t="s">
        <v>4</v>
      </c>
      <c r="E47" s="14" t="s">
        <v>2</v>
      </c>
      <c r="F47" s="14">
        <v>600</v>
      </c>
      <c r="G47" s="23">
        <v>8.4</v>
      </c>
      <c r="H47" s="24">
        <f t="shared" si="1"/>
        <v>5040</v>
      </c>
      <c r="I47" s="44"/>
      <c r="J47" s="44"/>
      <c r="K47" s="44"/>
    </row>
    <row r="48" spans="1:201" ht="26">
      <c r="A48" s="25">
        <v>44</v>
      </c>
      <c r="B48" s="22" t="s">
        <v>37</v>
      </c>
      <c r="C48" s="17" t="s">
        <v>37</v>
      </c>
      <c r="D48" s="17" t="s">
        <v>4</v>
      </c>
      <c r="E48" s="14" t="s">
        <v>1</v>
      </c>
      <c r="F48" s="14">
        <v>5</v>
      </c>
      <c r="G48" s="23">
        <v>438</v>
      </c>
      <c r="H48" s="24">
        <f t="shared" si="1"/>
        <v>2190</v>
      </c>
      <c r="I48" s="44"/>
      <c r="J48" s="44"/>
      <c r="K48" s="44"/>
    </row>
    <row r="49" spans="1:11" ht="26">
      <c r="A49" s="14">
        <v>45</v>
      </c>
      <c r="B49" s="22" t="s">
        <v>38</v>
      </c>
      <c r="C49" s="17" t="s">
        <v>38</v>
      </c>
      <c r="D49" s="17" t="s">
        <v>4</v>
      </c>
      <c r="E49" s="14" t="s">
        <v>1</v>
      </c>
      <c r="F49" s="14">
        <v>5</v>
      </c>
      <c r="G49" s="23">
        <v>452</v>
      </c>
      <c r="H49" s="24">
        <f t="shared" si="1"/>
        <v>2260</v>
      </c>
      <c r="I49" s="44"/>
      <c r="J49" s="44"/>
      <c r="K49" s="44"/>
    </row>
    <row r="50" spans="1:11" ht="26">
      <c r="A50" s="14">
        <v>46</v>
      </c>
      <c r="B50" s="22" t="s">
        <v>39</v>
      </c>
      <c r="C50" s="17" t="s">
        <v>39</v>
      </c>
      <c r="D50" s="17" t="s">
        <v>4</v>
      </c>
      <c r="E50" s="14" t="s">
        <v>1</v>
      </c>
      <c r="F50" s="14">
        <v>5</v>
      </c>
      <c r="G50" s="23">
        <v>492.4</v>
      </c>
      <c r="H50" s="24">
        <f t="shared" si="1"/>
        <v>2462</v>
      </c>
      <c r="I50" s="44"/>
      <c r="J50" s="44"/>
      <c r="K50" s="44"/>
    </row>
    <row r="51" spans="1:11" ht="26">
      <c r="A51" s="14">
        <v>47</v>
      </c>
      <c r="B51" s="22" t="s">
        <v>94</v>
      </c>
      <c r="C51" s="17" t="s">
        <v>40</v>
      </c>
      <c r="D51" s="17" t="s">
        <v>4</v>
      </c>
      <c r="E51" s="14" t="s">
        <v>1</v>
      </c>
      <c r="F51" s="14">
        <v>5</v>
      </c>
      <c r="G51" s="23">
        <v>800</v>
      </c>
      <c r="H51" s="24">
        <f t="shared" si="1"/>
        <v>4000</v>
      </c>
      <c r="I51" s="44"/>
      <c r="J51" s="44"/>
      <c r="K51" s="44"/>
    </row>
    <row r="52" spans="1:11" ht="26">
      <c r="A52" s="25">
        <v>48</v>
      </c>
      <c r="B52" s="22" t="s">
        <v>95</v>
      </c>
      <c r="C52" s="17" t="s">
        <v>82</v>
      </c>
      <c r="D52" s="17" t="s">
        <v>4</v>
      </c>
      <c r="E52" s="14" t="s">
        <v>3</v>
      </c>
      <c r="F52" s="14">
        <v>1500</v>
      </c>
      <c r="G52" s="23">
        <v>180</v>
      </c>
      <c r="H52" s="24">
        <f t="shared" si="1"/>
        <v>270000</v>
      </c>
      <c r="I52" s="44"/>
      <c r="J52" s="44"/>
      <c r="K52" s="44"/>
    </row>
    <row r="53" spans="1:11" ht="26">
      <c r="A53" s="14">
        <v>49</v>
      </c>
      <c r="B53" s="22" t="s">
        <v>41</v>
      </c>
      <c r="C53" s="17" t="s">
        <v>41</v>
      </c>
      <c r="D53" s="17" t="s">
        <v>4</v>
      </c>
      <c r="E53" s="14" t="s">
        <v>2</v>
      </c>
      <c r="F53" s="14">
        <v>2</v>
      </c>
      <c r="G53" s="23">
        <v>1850</v>
      </c>
      <c r="H53" s="24">
        <f t="shared" si="1"/>
        <v>3700</v>
      </c>
      <c r="I53" s="44"/>
      <c r="J53" s="44"/>
      <c r="K53" s="44"/>
    </row>
    <row r="54" spans="1:11" ht="26">
      <c r="A54" s="14">
        <v>50</v>
      </c>
      <c r="B54" s="22" t="s">
        <v>42</v>
      </c>
      <c r="C54" s="17" t="s">
        <v>42</v>
      </c>
      <c r="D54" s="17" t="s">
        <v>4</v>
      </c>
      <c r="E54" s="14" t="s">
        <v>2</v>
      </c>
      <c r="F54" s="14">
        <v>20</v>
      </c>
      <c r="G54" s="23">
        <v>450</v>
      </c>
      <c r="H54" s="24">
        <f t="shared" si="1"/>
        <v>9000</v>
      </c>
      <c r="I54" s="44"/>
      <c r="J54" s="44"/>
      <c r="K54" s="44"/>
    </row>
    <row r="55" spans="1:11" ht="26">
      <c r="A55" s="14">
        <v>51</v>
      </c>
      <c r="B55" s="22" t="s">
        <v>83</v>
      </c>
      <c r="C55" s="17" t="s">
        <v>83</v>
      </c>
      <c r="D55" s="17" t="s">
        <v>4</v>
      </c>
      <c r="E55" s="14" t="s">
        <v>1</v>
      </c>
      <c r="F55" s="14">
        <v>10</v>
      </c>
      <c r="G55" s="23">
        <v>1200</v>
      </c>
      <c r="H55" s="24">
        <f t="shared" si="1"/>
        <v>12000</v>
      </c>
      <c r="I55" s="44"/>
      <c r="J55" s="44"/>
      <c r="K55" s="44"/>
    </row>
    <row r="56" spans="1:11" ht="26">
      <c r="A56" s="25">
        <v>52</v>
      </c>
      <c r="B56" s="22" t="s">
        <v>84</v>
      </c>
      <c r="C56" s="22" t="s">
        <v>84</v>
      </c>
      <c r="D56" s="17" t="s">
        <v>4</v>
      </c>
      <c r="E56" s="14" t="s">
        <v>1</v>
      </c>
      <c r="F56" s="14">
        <v>20</v>
      </c>
      <c r="G56" s="23">
        <v>545</v>
      </c>
      <c r="H56" s="24">
        <f t="shared" si="1"/>
        <v>10900</v>
      </c>
      <c r="I56" s="44"/>
      <c r="J56" s="44"/>
      <c r="K56" s="44"/>
    </row>
    <row r="57" spans="1:11" ht="39">
      <c r="A57" s="14">
        <v>53</v>
      </c>
      <c r="B57" s="22" t="s">
        <v>96</v>
      </c>
      <c r="C57" s="22" t="s">
        <v>96</v>
      </c>
      <c r="D57" s="17" t="s">
        <v>4</v>
      </c>
      <c r="E57" s="14" t="s">
        <v>1</v>
      </c>
      <c r="F57" s="14">
        <v>10</v>
      </c>
      <c r="G57" s="23">
        <v>25113</v>
      </c>
      <c r="H57" s="24">
        <f t="shared" si="1"/>
        <v>251130</v>
      </c>
      <c r="I57" s="44"/>
      <c r="J57" s="44"/>
      <c r="K57" s="44"/>
    </row>
    <row r="58" spans="1:11" ht="39">
      <c r="A58" s="14">
        <v>54</v>
      </c>
      <c r="B58" s="22" t="s">
        <v>43</v>
      </c>
      <c r="C58" s="22" t="s">
        <v>43</v>
      </c>
      <c r="D58" s="17" t="s">
        <v>4</v>
      </c>
      <c r="E58" s="14" t="s">
        <v>1</v>
      </c>
      <c r="F58" s="14">
        <v>10</v>
      </c>
      <c r="G58" s="23">
        <v>17864</v>
      </c>
      <c r="H58" s="24">
        <f t="shared" si="1"/>
        <v>178640</v>
      </c>
      <c r="I58" s="44"/>
      <c r="J58" s="44"/>
      <c r="K58" s="44"/>
    </row>
    <row r="59" spans="1:11" ht="26">
      <c r="A59" s="14">
        <v>55</v>
      </c>
      <c r="B59" s="22" t="s">
        <v>85</v>
      </c>
      <c r="C59" s="17" t="s">
        <v>85</v>
      </c>
      <c r="D59" s="17" t="s">
        <v>4</v>
      </c>
      <c r="E59" s="14" t="s">
        <v>1</v>
      </c>
      <c r="F59" s="14">
        <v>6</v>
      </c>
      <c r="G59" s="23">
        <v>10700</v>
      </c>
      <c r="H59" s="24">
        <f t="shared" si="1"/>
        <v>64200</v>
      </c>
      <c r="I59" s="44"/>
      <c r="J59" s="44"/>
      <c r="K59" s="44">
        <v>63600</v>
      </c>
    </row>
    <row r="60" spans="1:11" ht="65">
      <c r="A60" s="14">
        <v>56</v>
      </c>
      <c r="B60" s="31" t="s">
        <v>99</v>
      </c>
      <c r="C60" s="32" t="s">
        <v>100</v>
      </c>
      <c r="D60" s="17" t="s">
        <v>4</v>
      </c>
      <c r="E60" s="32" t="s">
        <v>53</v>
      </c>
      <c r="F60" s="33">
        <v>3</v>
      </c>
      <c r="G60" s="34">
        <v>36000</v>
      </c>
      <c r="H60" s="24">
        <f t="shared" si="1"/>
        <v>108000</v>
      </c>
      <c r="I60" s="44">
        <v>105000</v>
      </c>
      <c r="J60" s="44"/>
      <c r="K60" s="44"/>
    </row>
    <row r="61" spans="1:11" ht="260">
      <c r="A61" s="25">
        <v>57</v>
      </c>
      <c r="B61" s="35" t="s">
        <v>101</v>
      </c>
      <c r="C61" s="32" t="s">
        <v>102</v>
      </c>
      <c r="D61" s="17" t="s">
        <v>4</v>
      </c>
      <c r="E61" s="32" t="s">
        <v>53</v>
      </c>
      <c r="F61" s="33">
        <v>1</v>
      </c>
      <c r="G61" s="36">
        <v>25500</v>
      </c>
      <c r="H61" s="24">
        <f t="shared" si="1"/>
        <v>25500</v>
      </c>
      <c r="I61" s="44">
        <v>24600</v>
      </c>
      <c r="J61" s="44"/>
      <c r="K61" s="44"/>
    </row>
    <row r="62" spans="1:11" ht="308">
      <c r="A62" s="14">
        <v>58</v>
      </c>
      <c r="B62" s="35" t="s">
        <v>103</v>
      </c>
      <c r="C62" s="32" t="s">
        <v>104</v>
      </c>
      <c r="D62" s="17" t="s">
        <v>4</v>
      </c>
      <c r="E62" s="32" t="s">
        <v>53</v>
      </c>
      <c r="F62" s="33">
        <v>4</v>
      </c>
      <c r="G62" s="34">
        <v>70739</v>
      </c>
      <c r="H62" s="24">
        <f t="shared" si="1"/>
        <v>282956</v>
      </c>
      <c r="I62" s="44"/>
      <c r="J62" s="44">
        <v>282956</v>
      </c>
      <c r="K62" s="44"/>
    </row>
    <row r="63" spans="1:11" ht="65">
      <c r="A63" s="14">
        <v>59</v>
      </c>
      <c r="B63" s="35" t="s">
        <v>105</v>
      </c>
      <c r="C63" s="32" t="s">
        <v>106</v>
      </c>
      <c r="D63" s="17" t="s">
        <v>4</v>
      </c>
      <c r="E63" s="32" t="s">
        <v>53</v>
      </c>
      <c r="F63" s="33">
        <v>6</v>
      </c>
      <c r="G63" s="34">
        <v>25500</v>
      </c>
      <c r="H63" s="24">
        <f t="shared" si="1"/>
        <v>153000</v>
      </c>
      <c r="I63" s="44">
        <v>150000</v>
      </c>
      <c r="J63" s="44"/>
      <c r="K63" s="44"/>
    </row>
    <row r="64" spans="1:11" ht="320">
      <c r="A64" s="14">
        <v>60</v>
      </c>
      <c r="B64" s="35" t="s">
        <v>107</v>
      </c>
      <c r="C64" s="32" t="s">
        <v>108</v>
      </c>
      <c r="D64" s="17" t="s">
        <v>4</v>
      </c>
      <c r="E64" s="32" t="s">
        <v>53</v>
      </c>
      <c r="F64" s="33">
        <v>3</v>
      </c>
      <c r="G64" s="34">
        <v>310000</v>
      </c>
      <c r="H64" s="24">
        <f t="shared" si="1"/>
        <v>930000</v>
      </c>
      <c r="I64" s="44">
        <v>840000</v>
      </c>
      <c r="J64" s="44"/>
      <c r="K64" s="44"/>
    </row>
    <row r="65" spans="1:11" ht="320">
      <c r="A65" s="14">
        <v>61</v>
      </c>
      <c r="B65" s="35" t="s">
        <v>109</v>
      </c>
      <c r="C65" s="32" t="s">
        <v>110</v>
      </c>
      <c r="D65" s="17" t="s">
        <v>4</v>
      </c>
      <c r="E65" s="32" t="s">
        <v>53</v>
      </c>
      <c r="F65" s="33">
        <v>2</v>
      </c>
      <c r="G65" s="34">
        <v>30000</v>
      </c>
      <c r="H65" s="24">
        <f t="shared" si="1"/>
        <v>60000</v>
      </c>
      <c r="I65" s="44">
        <v>57000</v>
      </c>
      <c r="J65" s="44"/>
      <c r="K65" s="44"/>
    </row>
    <row r="66" spans="1:11" ht="65">
      <c r="A66" s="25">
        <v>62</v>
      </c>
      <c r="B66" s="37" t="s">
        <v>111</v>
      </c>
      <c r="C66" s="38" t="s">
        <v>111</v>
      </c>
      <c r="D66" s="17" t="s">
        <v>4</v>
      </c>
      <c r="E66" s="38" t="s">
        <v>53</v>
      </c>
      <c r="F66" s="33">
        <v>3</v>
      </c>
      <c r="G66" s="34">
        <v>35560</v>
      </c>
      <c r="H66" s="24">
        <f t="shared" si="1"/>
        <v>106680</v>
      </c>
      <c r="I66" s="44">
        <v>102000</v>
      </c>
      <c r="J66" s="44"/>
      <c r="K66" s="44"/>
    </row>
    <row r="67" spans="1:11" ht="26">
      <c r="A67" s="14">
        <v>63</v>
      </c>
      <c r="B67" s="37" t="s">
        <v>112</v>
      </c>
      <c r="C67" s="38" t="s">
        <v>112</v>
      </c>
      <c r="D67" s="17" t="s">
        <v>4</v>
      </c>
      <c r="E67" s="38" t="s">
        <v>115</v>
      </c>
      <c r="F67" s="33">
        <v>4</v>
      </c>
      <c r="G67" s="34">
        <v>63555</v>
      </c>
      <c r="H67" s="24">
        <f t="shared" si="1"/>
        <v>254220</v>
      </c>
      <c r="I67" s="44"/>
      <c r="J67" s="44">
        <v>254220</v>
      </c>
      <c r="K67" s="44"/>
    </row>
    <row r="68" spans="1:11" ht="356" customHeight="1">
      <c r="A68" s="14">
        <v>64</v>
      </c>
      <c r="B68" s="37" t="s">
        <v>113</v>
      </c>
      <c r="C68" s="32" t="s">
        <v>114</v>
      </c>
      <c r="D68" s="17" t="s">
        <v>4</v>
      </c>
      <c r="E68" s="32" t="s">
        <v>53</v>
      </c>
      <c r="F68" s="33">
        <v>1</v>
      </c>
      <c r="G68" s="34">
        <v>22000</v>
      </c>
      <c r="H68" s="24">
        <f t="shared" si="1"/>
        <v>22000</v>
      </c>
      <c r="I68" s="44">
        <v>21600</v>
      </c>
      <c r="J68" s="44"/>
      <c r="K68" s="44"/>
    </row>
    <row r="69" spans="1:11">
      <c r="A69" s="14"/>
      <c r="B69" s="39" t="s">
        <v>52</v>
      </c>
      <c r="C69" s="40"/>
      <c r="D69" s="39"/>
      <c r="E69" s="40"/>
      <c r="F69" s="40"/>
      <c r="G69" s="40"/>
      <c r="H69" s="24">
        <f>SUM(H5:H68)</f>
        <v>9931927</v>
      </c>
      <c r="I69" s="44"/>
      <c r="J69" s="44"/>
      <c r="K69" s="44"/>
    </row>
  </sheetData>
  <autoFilter ref="B3:B69" xr:uid="{1E92B0ED-1190-534F-980F-876BABCF4487}"/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2019-08-08T10:08:17Z</cp:lastPrinted>
  <dcterms:created xsi:type="dcterms:W3CDTF">2006-09-16T00:00:00Z</dcterms:created>
  <dcterms:modified xsi:type="dcterms:W3CDTF">2019-08-08T10:11:59Z</dcterms:modified>
</cp:coreProperties>
</file>